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OneDrive\SiB\Design\Forms\v4.8\"/>
    </mc:Choice>
  </mc:AlternateContent>
  <xr:revisionPtr revIDLastSave="0" documentId="13_ncr:1_{238AF756-CFBF-4642-8097-130B73448B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im Form" sheetId="6" r:id="rId1"/>
  </sheets>
  <definedNames>
    <definedName name="AdminFee">'Claim Form'!$B$35</definedName>
    <definedName name="GST">'Claim Form'!$B$36</definedName>
    <definedName name="_xlnm.Print_Area" localSheetId="0">'Claim Form'!$B$1:$AK$46</definedName>
    <definedName name="Province">'Claim Form'!$BB$21:$BB$33</definedName>
    <definedName name="PST">'Claim Form'!#REF!</definedName>
    <definedName name="TaxLookup">'Claim Form'!$BB$21:$BC$33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4" i="6" l="1"/>
  <c r="B35" i="6" s="1"/>
  <c r="B36" i="6" l="1"/>
  <c r="AE36" i="6" s="1"/>
  <c r="T11" i="6" l="1"/>
  <c r="AE35" i="6" l="1"/>
  <c r="AG35" i="6" l="1"/>
  <c r="AG36" i="6" l="1"/>
  <c r="AG37" i="6" l="1"/>
</calcChain>
</file>

<file path=xl/sharedStrings.xml><?xml version="1.0" encoding="utf-8"?>
<sst xmlns="http://schemas.openxmlformats.org/spreadsheetml/2006/main" count="46" uniqueCount="44">
  <si>
    <t>#</t>
  </si>
  <si>
    <r>
      <rPr>
        <b/>
        <sz val="11"/>
        <color theme="1"/>
        <rFont val="Calibri"/>
        <family val="2"/>
        <scheme val="minor"/>
      </rPr>
      <t>Email to</t>
    </r>
    <r>
      <rPr>
        <sz val="11"/>
        <color theme="1"/>
        <rFont val="Calibri"/>
        <family val="2"/>
        <scheme val="minor"/>
      </rPr>
      <t>: info@smartinbenefits.com</t>
    </r>
  </si>
  <si>
    <t>Smartin Benefits Plan Claim Form</t>
  </si>
  <si>
    <t>-</t>
  </si>
  <si>
    <t>Claim Description</t>
  </si>
  <si>
    <t>Patient Name</t>
  </si>
  <si>
    <t>Amount</t>
  </si>
  <si>
    <t>Total Claim Amount : A</t>
  </si>
  <si>
    <t>C: Next Steps</t>
  </si>
  <si>
    <t>Expense Date</t>
  </si>
  <si>
    <t>Note: Please use a new form if more lines are required.</t>
  </si>
  <si>
    <t>A: Employee Information (Plan Member)</t>
  </si>
  <si>
    <t>Signature:</t>
  </si>
  <si>
    <t>By signing below, you certify that all health services have been purchased for an eligible member of household.</t>
  </si>
  <si>
    <t>B: Claim Details</t>
  </si>
  <si>
    <t>Alberta</t>
  </si>
  <si>
    <t>British Columbia</t>
  </si>
  <si>
    <t>New Brunswick</t>
  </si>
  <si>
    <t>Newfoundland and Labrador</t>
  </si>
  <si>
    <t>Northwest Territories</t>
  </si>
  <si>
    <t>Nova Scotia</t>
  </si>
  <si>
    <t>Nunavut</t>
  </si>
  <si>
    <t>Ontario</t>
  </si>
  <si>
    <t>Prince Edward Island</t>
  </si>
  <si>
    <t>Saskatchewan</t>
  </si>
  <si>
    <t>Yukon</t>
  </si>
  <si>
    <r>
      <t xml:space="preserve">Please Select your Province </t>
    </r>
    <r>
      <rPr>
        <sz val="10"/>
        <color theme="1"/>
        <rFont val="Calibri"/>
        <family val="2"/>
        <scheme val="minor"/>
      </rPr>
      <t>(for Tax Calculation)</t>
    </r>
  </si>
  <si>
    <t>&lt; click inside frame</t>
  </si>
  <si>
    <r>
      <t>Today's Date</t>
    </r>
    <r>
      <rPr>
        <sz val="10"/>
        <color theme="1"/>
        <rFont val="Calibri"/>
        <family val="2"/>
        <scheme val="minor"/>
      </rPr>
      <t xml:space="preserve"> (YYYY-MM-DD)</t>
    </r>
  </si>
  <si>
    <r>
      <t>First and Last Names</t>
    </r>
    <r>
      <rPr>
        <sz val="10"/>
        <color theme="1"/>
        <rFont val="Calibri"/>
        <family val="2"/>
        <scheme val="minor"/>
      </rPr>
      <t xml:space="preserve"> (Plan Member)</t>
    </r>
  </si>
  <si>
    <r>
      <t>Company Name</t>
    </r>
    <r>
      <rPr>
        <sz val="10"/>
        <color theme="1"/>
        <rFont val="Calibri"/>
        <family val="2"/>
        <scheme val="minor"/>
      </rPr>
      <t xml:space="preserve"> (Plan Owner)</t>
    </r>
  </si>
  <si>
    <t>GST/HST</t>
  </si>
  <si>
    <r>
      <t xml:space="preserve">Plan Member Number </t>
    </r>
    <r>
      <rPr>
        <sz val="10"/>
        <color theme="1"/>
        <rFont val="Calibri"/>
        <family val="2"/>
        <scheme val="minor"/>
      </rPr>
      <t>(99-9999-999)</t>
    </r>
  </si>
  <si>
    <t>Total Payment Amount (A + B + C ) : D</t>
  </si>
  <si>
    <t>Manitoba</t>
  </si>
  <si>
    <t>PO Box 423
Nobleford, AB T0L 1S0
(587) 352-9935
info@smartinbenefits.com</t>
  </si>
  <si>
    <r>
      <rPr>
        <b/>
        <sz val="11"/>
        <color theme="1"/>
        <rFont val="Calibri"/>
        <family val="2"/>
        <scheme val="minor"/>
      </rPr>
      <t>Queries:</t>
    </r>
    <r>
      <rPr>
        <sz val="11"/>
        <color theme="1"/>
        <rFont val="Calibri"/>
        <family val="2"/>
        <scheme val="minor"/>
      </rPr>
      <t xml:space="preserve"> (587) 352-9935</t>
    </r>
  </si>
  <si>
    <r>
      <rPr>
        <b/>
        <sz val="10"/>
        <color rgb="FFC00000"/>
        <rFont val="Calibri"/>
        <family val="2"/>
        <scheme val="minor"/>
      </rPr>
      <t>Note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If your email, mailing address or any other information changed, please notify our office immediately.</t>
    </r>
  </si>
  <si>
    <t>Quebec</t>
  </si>
  <si>
    <r>
      <rPr>
        <b/>
        <sz val="11"/>
        <color rgb="FFC00000"/>
        <rFont val="Calibri"/>
        <family val="2"/>
        <scheme val="minor"/>
      </rPr>
      <t xml:space="preserve">  Important:</t>
    </r>
    <r>
      <rPr>
        <sz val="11"/>
        <color theme="1"/>
        <rFont val="Calibri"/>
        <family val="2"/>
        <scheme val="minor"/>
      </rPr>
      <t xml:space="preserve"> Please number each receipt with the corresponding line number as on the claim form.</t>
    </r>
  </si>
  <si>
    <t xml:space="preserve">  2. Clear copies of all receipts </t>
  </si>
  <si>
    <t xml:space="preserve">  1. This completed claim form</t>
  </si>
  <si>
    <r>
      <t xml:space="preserve">  Please </t>
    </r>
    <r>
      <rPr>
        <b/>
        <sz val="11"/>
        <color theme="1"/>
        <rFont val="Calibri"/>
        <family val="2"/>
        <scheme val="minor"/>
      </rPr>
      <t>include</t>
    </r>
    <r>
      <rPr>
        <sz val="11"/>
        <color theme="1"/>
        <rFont val="Calibri"/>
        <family val="2"/>
        <scheme val="minor"/>
      </rPr>
      <t xml:space="preserve"> the following documents when submitting your claim:</t>
    </r>
  </si>
  <si>
    <r>
      <rPr>
        <b/>
        <sz val="11"/>
        <color theme="1"/>
        <rFont val="Calibri"/>
        <family val="2"/>
        <scheme val="minor"/>
      </rPr>
      <t xml:space="preserve">  Note: </t>
    </r>
    <r>
      <rPr>
        <sz val="11"/>
        <color theme="1"/>
        <rFont val="Calibri"/>
        <family val="2"/>
        <scheme val="minor"/>
      </rPr>
      <t>Please keep your original receipts.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</si>
</sst>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5117038483843"/>
      </left>
      <right/>
      <top style="thin">
        <color theme="3" tint="0.79995117038483843"/>
      </top>
      <bottom/>
      <diagonal/>
    </border>
    <border>
      <left/>
      <right/>
      <top style="thin">
        <color theme="3" tint="0.79995117038483843"/>
      </top>
      <bottom/>
      <diagonal/>
    </border>
    <border>
      <left/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/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5117038483843"/>
      </left>
      <right/>
      <top/>
      <bottom style="thin">
        <color theme="3" tint="0.79995117038483843"/>
      </bottom>
      <diagonal/>
    </border>
    <border>
      <left/>
      <right/>
      <top/>
      <bottom style="thin">
        <color theme="3" tint="0.79995117038483843"/>
      </bottom>
      <diagonal/>
    </border>
    <border>
      <left/>
      <right style="thin">
        <color theme="3" tint="0.79995117038483843"/>
      </right>
      <top/>
      <bottom style="thin">
        <color theme="3" tint="0.7999511703848384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double">
        <color theme="1" tint="0.499984740745262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3" fontId="0" fillId="0" borderId="21" xfId="1" applyFont="1" applyBorder="1" applyAlignment="1">
      <alignment vertical="center"/>
    </xf>
    <xf numFmtId="0" fontId="0" fillId="0" borderId="17" xfId="0" applyBorder="1" applyAlignment="1"/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14" fontId="9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horizontal="left"/>
    </xf>
    <xf numFmtId="9" fontId="12" fillId="0" borderId="11" xfId="2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/>
    </xf>
    <xf numFmtId="49" fontId="13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4" fontId="0" fillId="0" borderId="18" xfId="0" applyNumberFormat="1" applyFont="1" applyBorder="1" applyAlignment="1" applyProtection="1">
      <alignment horizontal="center" vertical="center"/>
      <protection locked="0"/>
    </xf>
    <xf numFmtId="14" fontId="0" fillId="0" borderId="19" xfId="0" applyNumberFormat="1" applyFont="1" applyBorder="1" applyAlignment="1" applyProtection="1">
      <alignment horizontal="center" vertical="center"/>
      <protection locked="0"/>
    </xf>
    <xf numFmtId="14" fontId="0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19" xfId="1" applyFont="1" applyBorder="1" applyAlignment="1" applyProtection="1">
      <alignment horizontal="center" vertical="center"/>
      <protection locked="0"/>
    </xf>
    <xf numFmtId="43" fontId="0" fillId="0" borderId="20" xfId="1" applyFont="1" applyBorder="1" applyAlignment="1" applyProtection="1">
      <alignment horizontal="center" vertical="center"/>
      <protection locked="0"/>
    </xf>
    <xf numFmtId="164" fontId="0" fillId="0" borderId="18" xfId="0" applyNumberFormat="1" applyFont="1" applyBorder="1" applyAlignment="1" applyProtection="1">
      <alignment horizontal="left" vertical="center"/>
      <protection locked="0"/>
    </xf>
    <xf numFmtId="164" fontId="0" fillId="0" borderId="19" xfId="0" applyNumberFormat="1" applyFont="1" applyBorder="1" applyAlignment="1" applyProtection="1">
      <alignment horizontal="left" vertical="center"/>
      <protection locked="0"/>
    </xf>
    <xf numFmtId="164" fontId="0" fillId="0" borderId="20" xfId="0" applyNumberFormat="1" applyFont="1" applyBorder="1" applyAlignment="1" applyProtection="1">
      <alignment horizontal="left" vertical="center"/>
      <protection locked="0"/>
    </xf>
    <xf numFmtId="49" fontId="9" fillId="0" borderId="23" xfId="0" applyNumberFormat="1" applyFont="1" applyBorder="1" applyAlignment="1" applyProtection="1">
      <alignment horizontal="left" vertical="center" wrapText="1"/>
      <protection locked="0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14" fontId="0" fillId="0" borderId="0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justify" vertical="center" wrapText="1"/>
    </xf>
    <xf numFmtId="14" fontId="0" fillId="0" borderId="23" xfId="0" applyNumberFormat="1" applyFont="1" applyBorder="1" applyAlignment="1" applyProtection="1">
      <alignment horizontal="center" vertical="center"/>
      <protection locked="0"/>
    </xf>
    <xf numFmtId="14" fontId="0" fillId="0" borderId="24" xfId="0" applyNumberFormat="1" applyFont="1" applyBorder="1" applyAlignment="1" applyProtection="1">
      <alignment horizontal="center" vertical="center"/>
      <protection locked="0"/>
    </xf>
    <xf numFmtId="14" fontId="0" fillId="0" borderId="25" xfId="0" applyNumberFormat="1" applyFont="1" applyBorder="1" applyAlignment="1" applyProtection="1">
      <alignment horizontal="center" vertical="center"/>
      <protection locked="0"/>
    </xf>
    <xf numFmtId="43" fontId="0" fillId="0" borderId="23" xfId="1" applyFont="1" applyBorder="1" applyAlignment="1" applyProtection="1">
      <alignment horizontal="center" vertical="center"/>
      <protection locked="0"/>
    </xf>
    <xf numFmtId="43" fontId="0" fillId="0" borderId="24" xfId="1" applyFont="1" applyBorder="1" applyAlignment="1" applyProtection="1">
      <alignment horizontal="center" vertical="center"/>
      <protection locked="0"/>
    </xf>
    <xf numFmtId="43" fontId="0" fillId="0" borderId="25" xfId="1" applyFont="1" applyBorder="1" applyAlignment="1" applyProtection="1">
      <alignment horizontal="center" vertical="center"/>
      <protection locked="0"/>
    </xf>
    <xf numFmtId="43" fontId="0" fillId="0" borderId="23" xfId="1" applyFont="1" applyBorder="1" applyAlignment="1">
      <alignment horizontal="center" vertical="center"/>
    </xf>
    <xf numFmtId="43" fontId="0" fillId="0" borderId="24" xfId="1" applyFont="1" applyBorder="1" applyAlignment="1">
      <alignment horizontal="center" vertical="center"/>
    </xf>
    <xf numFmtId="43" fontId="0" fillId="0" borderId="25" xfId="1" applyFont="1" applyBorder="1" applyAlignment="1">
      <alignment horizontal="center" vertical="center"/>
    </xf>
    <xf numFmtId="43" fontId="0" fillId="0" borderId="18" xfId="1" applyFont="1" applyBorder="1" applyAlignment="1">
      <alignment horizontal="center" vertical="center"/>
    </xf>
    <xf numFmtId="43" fontId="0" fillId="0" borderId="19" xfId="1" applyFont="1" applyBorder="1" applyAlignment="1">
      <alignment horizontal="center" vertical="center"/>
    </xf>
    <xf numFmtId="43" fontId="0" fillId="0" borderId="20" xfId="1" applyFont="1" applyBorder="1" applyAlignment="1">
      <alignment horizontal="center" vertical="center"/>
    </xf>
    <xf numFmtId="43" fontId="0" fillId="0" borderId="26" xfId="1" applyFont="1" applyBorder="1" applyAlignment="1">
      <alignment horizontal="center" vertical="center"/>
    </xf>
    <xf numFmtId="43" fontId="0" fillId="0" borderId="17" xfId="1" applyFont="1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136338</xdr:rowOff>
    </xdr:from>
    <xdr:to>
      <xdr:col>14</xdr:col>
      <xdr:colOff>9525</xdr:colOff>
      <xdr:row>4</xdr:row>
      <xdr:rowOff>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025" y="136338"/>
          <a:ext cx="2476500" cy="689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CS46"/>
  <sheetViews>
    <sheetView showGridLines="0" tabSelected="1" zoomScaleNormal="100" workbookViewId="0">
      <selection activeCell="C11" sqref="C11"/>
    </sheetView>
  </sheetViews>
  <sheetFormatPr defaultColWidth="2.85546875" defaultRowHeight="15" x14ac:dyDescent="0.25"/>
  <cols>
    <col min="1" max="1" width="2.85546875" style="1"/>
    <col min="2" max="3" width="2.85546875" style="1" customWidth="1"/>
    <col min="4" max="37" width="2.85546875" style="1"/>
    <col min="38" max="43" width="2.85546875" style="41"/>
    <col min="44" max="53" width="2.85546875" style="42"/>
    <col min="54" max="55" width="2.85546875" style="41"/>
    <col min="56" max="89" width="2.85546875" style="42"/>
    <col min="90" max="97" width="2.85546875" style="41"/>
    <col min="98" max="16384" width="2.85546875" style="1"/>
  </cols>
  <sheetData>
    <row r="1" spans="2:97" s="7" customFormat="1" x14ac:dyDescent="0.25">
      <c r="Y1" s="52" t="s">
        <v>35</v>
      </c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41"/>
      <c r="AM1" s="41"/>
      <c r="AN1" s="41"/>
      <c r="AO1" s="41"/>
      <c r="AP1" s="41"/>
      <c r="AQ1" s="41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1"/>
      <c r="BC1" s="41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1"/>
      <c r="CM1" s="41"/>
      <c r="CN1" s="41"/>
      <c r="CO1" s="41"/>
      <c r="CP1" s="41"/>
      <c r="CQ1" s="41"/>
      <c r="CR1" s="41"/>
      <c r="CS1" s="41"/>
    </row>
    <row r="2" spans="2:97" s="7" customFormat="1" x14ac:dyDescent="0.25"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41"/>
      <c r="AM2" s="41"/>
      <c r="AN2" s="41"/>
      <c r="AO2" s="41"/>
      <c r="AP2" s="41"/>
      <c r="AQ2" s="41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1"/>
      <c r="BC2" s="41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1"/>
      <c r="CM2" s="41"/>
      <c r="CN2" s="41"/>
      <c r="CO2" s="41"/>
      <c r="CP2" s="41"/>
      <c r="CQ2" s="41"/>
      <c r="CR2" s="41"/>
      <c r="CS2" s="41"/>
    </row>
    <row r="3" spans="2:97" s="7" customFormat="1" x14ac:dyDescent="0.25"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41"/>
      <c r="AM3" s="41"/>
      <c r="AN3" s="41"/>
      <c r="AO3" s="41"/>
      <c r="AP3" s="41"/>
      <c r="AQ3" s="41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1"/>
      <c r="BC3" s="41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1"/>
      <c r="CM3" s="41"/>
      <c r="CN3" s="41"/>
      <c r="CO3" s="41"/>
      <c r="CP3" s="41"/>
      <c r="CQ3" s="41"/>
      <c r="CR3" s="41"/>
      <c r="CS3" s="41"/>
    </row>
    <row r="4" spans="2:97" s="7" customFormat="1" x14ac:dyDescent="0.25"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41"/>
      <c r="AM4" s="41"/>
      <c r="AN4" s="41"/>
      <c r="AO4" s="41"/>
      <c r="AP4" s="41"/>
      <c r="AQ4" s="41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1"/>
      <c r="BC4" s="41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1"/>
      <c r="CM4" s="41"/>
      <c r="CN4" s="41"/>
      <c r="CO4" s="41"/>
      <c r="CP4" s="41"/>
      <c r="CQ4" s="41"/>
      <c r="CR4" s="41"/>
      <c r="CS4" s="41"/>
    </row>
    <row r="5" spans="2:97" s="7" customFormat="1" x14ac:dyDescent="0.25"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41"/>
      <c r="AM5" s="41"/>
      <c r="AN5" s="41"/>
      <c r="AO5" s="41"/>
      <c r="AP5" s="41"/>
      <c r="AQ5" s="41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1"/>
      <c r="BC5" s="41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1"/>
      <c r="CM5" s="41"/>
      <c r="CN5" s="41"/>
      <c r="CO5" s="41"/>
      <c r="CP5" s="41"/>
      <c r="CQ5" s="41"/>
      <c r="CR5" s="41"/>
      <c r="CS5" s="41"/>
    </row>
    <row r="6" spans="2:97" ht="5.0999999999999996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97" ht="31.5" x14ac:dyDescent="0.5">
      <c r="B7" s="54" t="s">
        <v>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2:97" ht="5.0999999999999996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97" ht="15.75" x14ac:dyDescent="0.25">
      <c r="B9" s="55" t="s">
        <v>11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</row>
    <row r="10" spans="2:97" x14ac:dyDescent="0.25">
      <c r="B10" s="20"/>
      <c r="C10" s="21" t="s">
        <v>32</v>
      </c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3"/>
      <c r="R10" s="23"/>
      <c r="S10" s="23"/>
      <c r="T10" s="21" t="s">
        <v>28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4"/>
    </row>
    <row r="11" spans="2:97" x14ac:dyDescent="0.25">
      <c r="B11" s="20"/>
      <c r="C11" s="28"/>
      <c r="D11" s="28"/>
      <c r="E11" s="25" t="s">
        <v>3</v>
      </c>
      <c r="F11" s="28"/>
      <c r="G11" s="28"/>
      <c r="H11" s="28"/>
      <c r="I11" s="28"/>
      <c r="J11" s="25" t="s">
        <v>3</v>
      </c>
      <c r="K11" s="28"/>
      <c r="L11" s="28"/>
      <c r="M11" s="28"/>
      <c r="N11" s="35"/>
      <c r="P11" s="23"/>
      <c r="Q11" s="23"/>
      <c r="R11" s="23"/>
      <c r="S11" s="23"/>
      <c r="T11" s="76">
        <f ca="1">TODAY()</f>
        <v>44508</v>
      </c>
      <c r="U11" s="77"/>
      <c r="V11" s="77"/>
      <c r="W11" s="78"/>
      <c r="X11" s="17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4"/>
    </row>
    <row r="12" spans="2:97" ht="5.0999999999999996" customHeight="1" x14ac:dyDescent="0.25">
      <c r="B12" s="20"/>
      <c r="C12" s="22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4"/>
    </row>
    <row r="13" spans="2:97" x14ac:dyDescent="0.25">
      <c r="B13" s="20"/>
      <c r="C13" s="21" t="s">
        <v>30</v>
      </c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1" t="s">
        <v>29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2"/>
      <c r="AJ13" s="26"/>
      <c r="AK13" s="24"/>
    </row>
    <row r="14" spans="2:97" x14ac:dyDescent="0.25">
      <c r="B14" s="20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27"/>
      <c r="T14" s="67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/>
      <c r="AK14" s="24"/>
    </row>
    <row r="15" spans="2:97" ht="5.0999999999999996" customHeight="1" x14ac:dyDescent="0.25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  <c r="AH15" s="3"/>
      <c r="AI15" s="3"/>
      <c r="AJ15" s="3"/>
      <c r="AK15" s="9"/>
    </row>
    <row r="16" spans="2:97" ht="15" customHeight="1" x14ac:dyDescent="0.25">
      <c r="B16" s="10"/>
      <c r="C16" s="2" t="s">
        <v>26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3"/>
      <c r="P16" s="3"/>
      <c r="Q16" s="3"/>
      <c r="R16" s="3"/>
      <c r="S16" s="3"/>
      <c r="T16" s="72" t="s">
        <v>37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14"/>
    </row>
    <row r="17" spans="2:55" ht="15" customHeight="1" x14ac:dyDescent="0.25">
      <c r="B17" s="10"/>
      <c r="C17" s="67" t="s">
        <v>15</v>
      </c>
      <c r="D17" s="68"/>
      <c r="E17" s="68"/>
      <c r="F17" s="68"/>
      <c r="G17" s="68"/>
      <c r="H17" s="68"/>
      <c r="I17" s="68"/>
      <c r="J17" s="68"/>
      <c r="K17" s="68"/>
      <c r="L17" s="69"/>
      <c r="M17" s="38"/>
      <c r="N17" s="37"/>
      <c r="O17" s="38"/>
      <c r="P17" s="38"/>
      <c r="Q17" s="38"/>
      <c r="R17" s="40" t="s">
        <v>27</v>
      </c>
      <c r="S17" s="39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14"/>
    </row>
    <row r="18" spans="2:55" ht="5.0999999999999996" customHeight="1" x14ac:dyDescent="0.25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2:55" ht="5.0999999999999996" customHeight="1" x14ac:dyDescent="0.25"/>
    <row r="20" spans="2:55" ht="15.75" x14ac:dyDescent="0.25">
      <c r="B20" s="58" t="s">
        <v>14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BC20" s="41" t="s">
        <v>31</v>
      </c>
    </row>
    <row r="21" spans="2:55" x14ac:dyDescent="0.25">
      <c r="B21" s="16" t="s">
        <v>0</v>
      </c>
      <c r="C21" s="70" t="s">
        <v>9</v>
      </c>
      <c r="D21" s="70"/>
      <c r="E21" s="70"/>
      <c r="F21" s="70"/>
      <c r="G21" s="70" t="s">
        <v>5</v>
      </c>
      <c r="H21" s="70"/>
      <c r="I21" s="70"/>
      <c r="J21" s="70"/>
      <c r="K21" s="70"/>
      <c r="L21" s="70"/>
      <c r="M21" s="70"/>
      <c r="N21" s="70"/>
      <c r="O21" s="70"/>
      <c r="P21" s="70"/>
      <c r="Q21" s="70" t="s">
        <v>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9"/>
      <c r="AG21" s="70" t="s">
        <v>6</v>
      </c>
      <c r="AH21" s="70"/>
      <c r="AI21" s="70"/>
      <c r="AJ21" s="70"/>
      <c r="AK21" s="14"/>
      <c r="BB21" s="41" t="s">
        <v>15</v>
      </c>
      <c r="BC21" s="41">
        <v>0.05</v>
      </c>
    </row>
    <row r="22" spans="2:55" ht="27" customHeight="1" x14ac:dyDescent="0.25">
      <c r="B22" s="17">
        <v>1</v>
      </c>
      <c r="C22" s="61"/>
      <c r="D22" s="62"/>
      <c r="E22" s="62"/>
      <c r="F22" s="63"/>
      <c r="G22" s="64"/>
      <c r="H22" s="65"/>
      <c r="I22" s="65"/>
      <c r="J22" s="65"/>
      <c r="K22" s="65"/>
      <c r="L22" s="65"/>
      <c r="M22" s="65"/>
      <c r="N22" s="65"/>
      <c r="O22" s="65"/>
      <c r="P22" s="66"/>
      <c r="Q22" s="71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73"/>
      <c r="AH22" s="74"/>
      <c r="AI22" s="74"/>
      <c r="AJ22" s="75"/>
      <c r="AK22" s="14"/>
      <c r="AW22" s="43"/>
      <c r="AX22" s="44"/>
      <c r="BB22" s="41" t="s">
        <v>16</v>
      </c>
      <c r="BC22" s="41">
        <v>0.05</v>
      </c>
    </row>
    <row r="23" spans="2:55" ht="27" customHeight="1" x14ac:dyDescent="0.25">
      <c r="B23" s="17">
        <v>2</v>
      </c>
      <c r="C23" s="61"/>
      <c r="D23" s="62"/>
      <c r="E23" s="62"/>
      <c r="F23" s="63"/>
      <c r="G23" s="71"/>
      <c r="H23" s="65"/>
      <c r="I23" s="65"/>
      <c r="J23" s="65"/>
      <c r="K23" s="65"/>
      <c r="L23" s="65"/>
      <c r="M23" s="65"/>
      <c r="N23" s="65"/>
      <c r="O23" s="65"/>
      <c r="P23" s="66"/>
      <c r="Q23" s="71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73"/>
      <c r="AH23" s="74"/>
      <c r="AI23" s="74"/>
      <c r="AJ23" s="75"/>
      <c r="AK23" s="14"/>
      <c r="BB23" s="41" t="s">
        <v>34</v>
      </c>
      <c r="BC23" s="41">
        <v>0.05</v>
      </c>
    </row>
    <row r="24" spans="2:55" ht="27" customHeight="1" x14ac:dyDescent="0.25">
      <c r="B24" s="17">
        <v>3</v>
      </c>
      <c r="C24" s="61"/>
      <c r="D24" s="62"/>
      <c r="E24" s="62"/>
      <c r="F24" s="63"/>
      <c r="G24" s="71"/>
      <c r="H24" s="65"/>
      <c r="I24" s="65"/>
      <c r="J24" s="65"/>
      <c r="K24" s="65"/>
      <c r="L24" s="65"/>
      <c r="M24" s="65"/>
      <c r="N24" s="65"/>
      <c r="O24" s="65"/>
      <c r="P24" s="66"/>
      <c r="Q24" s="71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73"/>
      <c r="AH24" s="74"/>
      <c r="AI24" s="74"/>
      <c r="AJ24" s="75"/>
      <c r="AK24" s="14"/>
      <c r="BB24" s="41" t="s">
        <v>17</v>
      </c>
      <c r="BC24" s="41">
        <v>0.15</v>
      </c>
    </row>
    <row r="25" spans="2:55" ht="27" customHeight="1" x14ac:dyDescent="0.25">
      <c r="B25" s="17">
        <v>4</v>
      </c>
      <c r="C25" s="61"/>
      <c r="D25" s="62"/>
      <c r="E25" s="62"/>
      <c r="F25" s="63"/>
      <c r="G25" s="71"/>
      <c r="H25" s="65"/>
      <c r="I25" s="65"/>
      <c r="J25" s="65"/>
      <c r="K25" s="65"/>
      <c r="L25" s="65"/>
      <c r="M25" s="65"/>
      <c r="N25" s="65"/>
      <c r="O25" s="65"/>
      <c r="P25" s="66"/>
      <c r="Q25" s="71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73"/>
      <c r="AH25" s="74"/>
      <c r="AI25" s="74"/>
      <c r="AJ25" s="75"/>
      <c r="AK25" s="14"/>
      <c r="BB25" s="41" t="s">
        <v>18</v>
      </c>
      <c r="BC25" s="41">
        <v>0.15</v>
      </c>
    </row>
    <row r="26" spans="2:55" ht="27" customHeight="1" x14ac:dyDescent="0.25">
      <c r="B26" s="17">
        <v>5</v>
      </c>
      <c r="C26" s="61"/>
      <c r="D26" s="62"/>
      <c r="E26" s="62"/>
      <c r="F26" s="63"/>
      <c r="G26" s="71"/>
      <c r="H26" s="65"/>
      <c r="I26" s="65"/>
      <c r="J26" s="65"/>
      <c r="K26" s="65"/>
      <c r="L26" s="65"/>
      <c r="M26" s="65"/>
      <c r="N26" s="65"/>
      <c r="O26" s="65"/>
      <c r="P26" s="66"/>
      <c r="Q26" s="71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73"/>
      <c r="AH26" s="74"/>
      <c r="AI26" s="74"/>
      <c r="AJ26" s="75"/>
      <c r="AK26" s="14"/>
      <c r="BB26" s="41" t="s">
        <v>19</v>
      </c>
      <c r="BC26" s="41">
        <v>0.05</v>
      </c>
    </row>
    <row r="27" spans="2:55" ht="27" customHeight="1" x14ac:dyDescent="0.25">
      <c r="B27" s="17">
        <v>6</v>
      </c>
      <c r="C27" s="61"/>
      <c r="D27" s="62"/>
      <c r="E27" s="62"/>
      <c r="F27" s="63"/>
      <c r="G27" s="71"/>
      <c r="H27" s="65"/>
      <c r="I27" s="65"/>
      <c r="J27" s="65"/>
      <c r="K27" s="65"/>
      <c r="L27" s="65"/>
      <c r="M27" s="65"/>
      <c r="N27" s="65"/>
      <c r="O27" s="65"/>
      <c r="P27" s="66"/>
      <c r="Q27" s="71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  <c r="AG27" s="73"/>
      <c r="AH27" s="74"/>
      <c r="AI27" s="74"/>
      <c r="AJ27" s="75"/>
      <c r="AK27" s="14"/>
      <c r="BB27" s="41" t="s">
        <v>20</v>
      </c>
      <c r="BC27" s="41">
        <v>0.15</v>
      </c>
    </row>
    <row r="28" spans="2:55" ht="27" customHeight="1" x14ac:dyDescent="0.25">
      <c r="B28" s="17">
        <v>7</v>
      </c>
      <c r="C28" s="61"/>
      <c r="D28" s="62"/>
      <c r="E28" s="62"/>
      <c r="F28" s="63"/>
      <c r="G28" s="71"/>
      <c r="H28" s="65"/>
      <c r="I28" s="65"/>
      <c r="J28" s="65"/>
      <c r="K28" s="65"/>
      <c r="L28" s="65"/>
      <c r="M28" s="65"/>
      <c r="N28" s="65"/>
      <c r="O28" s="65"/>
      <c r="P28" s="66"/>
      <c r="Q28" s="71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73"/>
      <c r="AH28" s="74"/>
      <c r="AI28" s="74"/>
      <c r="AJ28" s="75"/>
      <c r="AK28" s="14"/>
      <c r="BB28" s="41" t="s">
        <v>21</v>
      </c>
      <c r="BC28" s="41">
        <v>0.05</v>
      </c>
    </row>
    <row r="29" spans="2:55" ht="27" customHeight="1" x14ac:dyDescent="0.25">
      <c r="B29" s="17">
        <v>8</v>
      </c>
      <c r="C29" s="61"/>
      <c r="D29" s="62"/>
      <c r="E29" s="62"/>
      <c r="F29" s="63"/>
      <c r="G29" s="71"/>
      <c r="H29" s="65"/>
      <c r="I29" s="65"/>
      <c r="J29" s="65"/>
      <c r="K29" s="65"/>
      <c r="L29" s="65"/>
      <c r="M29" s="65"/>
      <c r="N29" s="65"/>
      <c r="O29" s="65"/>
      <c r="P29" s="66"/>
      <c r="Q29" s="71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73"/>
      <c r="AH29" s="74"/>
      <c r="AI29" s="74"/>
      <c r="AJ29" s="75"/>
      <c r="AK29" s="14"/>
      <c r="BB29" s="41" t="s">
        <v>22</v>
      </c>
      <c r="BC29" s="41">
        <v>0.13</v>
      </c>
    </row>
    <row r="30" spans="2:55" ht="27" customHeight="1" x14ac:dyDescent="0.25">
      <c r="B30" s="17">
        <v>9</v>
      </c>
      <c r="C30" s="61"/>
      <c r="D30" s="62"/>
      <c r="E30" s="62"/>
      <c r="F30" s="63"/>
      <c r="G30" s="71"/>
      <c r="H30" s="65"/>
      <c r="I30" s="65"/>
      <c r="J30" s="65"/>
      <c r="K30" s="65"/>
      <c r="L30" s="65"/>
      <c r="M30" s="65"/>
      <c r="N30" s="65"/>
      <c r="O30" s="65"/>
      <c r="P30" s="66"/>
      <c r="Q30" s="71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73"/>
      <c r="AH30" s="74"/>
      <c r="AI30" s="74"/>
      <c r="AJ30" s="75"/>
      <c r="AK30" s="14"/>
      <c r="BB30" s="41" t="s">
        <v>23</v>
      </c>
      <c r="BC30" s="41">
        <v>0.15</v>
      </c>
    </row>
    <row r="31" spans="2:55" ht="27" customHeight="1" x14ac:dyDescent="0.25">
      <c r="B31" s="17">
        <v>10</v>
      </c>
      <c r="C31" s="61"/>
      <c r="D31" s="62"/>
      <c r="E31" s="62"/>
      <c r="F31" s="63"/>
      <c r="G31" s="71"/>
      <c r="H31" s="65"/>
      <c r="I31" s="65"/>
      <c r="J31" s="65"/>
      <c r="K31" s="65"/>
      <c r="L31" s="65"/>
      <c r="M31" s="65"/>
      <c r="N31" s="65"/>
      <c r="O31" s="65"/>
      <c r="P31" s="66"/>
      <c r="Q31" s="71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73"/>
      <c r="AH31" s="74"/>
      <c r="AI31" s="74"/>
      <c r="AJ31" s="75"/>
      <c r="AK31" s="14"/>
      <c r="BB31" s="41" t="s">
        <v>38</v>
      </c>
      <c r="BC31" s="41">
        <v>0.05</v>
      </c>
    </row>
    <row r="32" spans="2:55" ht="27" customHeight="1" x14ac:dyDescent="0.25">
      <c r="B32" s="17">
        <v>11</v>
      </c>
      <c r="C32" s="61"/>
      <c r="D32" s="62"/>
      <c r="E32" s="62"/>
      <c r="F32" s="63"/>
      <c r="G32" s="71"/>
      <c r="H32" s="65"/>
      <c r="I32" s="65"/>
      <c r="J32" s="65"/>
      <c r="K32" s="65"/>
      <c r="L32" s="65"/>
      <c r="M32" s="65"/>
      <c r="N32" s="65"/>
      <c r="O32" s="65"/>
      <c r="P32" s="66"/>
      <c r="Q32" s="71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  <c r="AG32" s="73"/>
      <c r="AH32" s="74"/>
      <c r="AI32" s="74"/>
      <c r="AJ32" s="75"/>
      <c r="AK32" s="14"/>
      <c r="BB32" s="41" t="s">
        <v>24</v>
      </c>
      <c r="BC32" s="41">
        <v>0.05</v>
      </c>
    </row>
    <row r="33" spans="2:55" ht="27" customHeight="1" thickBot="1" x14ac:dyDescent="0.3">
      <c r="B33" s="17">
        <v>12</v>
      </c>
      <c r="C33" s="85"/>
      <c r="D33" s="86"/>
      <c r="E33" s="86"/>
      <c r="F33" s="87"/>
      <c r="G33" s="79"/>
      <c r="H33" s="80"/>
      <c r="I33" s="80"/>
      <c r="J33" s="80"/>
      <c r="K33" s="80"/>
      <c r="L33" s="80"/>
      <c r="M33" s="80"/>
      <c r="N33" s="80"/>
      <c r="O33" s="80"/>
      <c r="P33" s="81"/>
      <c r="Q33" s="79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1"/>
      <c r="AG33" s="88"/>
      <c r="AH33" s="89"/>
      <c r="AI33" s="89"/>
      <c r="AJ33" s="90"/>
      <c r="AK33" s="14"/>
      <c r="BB33" s="41" t="s">
        <v>25</v>
      </c>
      <c r="BC33" s="41">
        <v>0.05</v>
      </c>
    </row>
    <row r="34" spans="2:55" ht="18" customHeight="1" thickTop="1" x14ac:dyDescent="0.25">
      <c r="B34" s="17"/>
      <c r="C34" s="29" t="s">
        <v>10</v>
      </c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1" t="s">
        <v>7</v>
      </c>
      <c r="AF34" s="18"/>
      <c r="AG34" s="97">
        <f>ROUND(SUM(AG22:AJ33),2)</f>
        <v>0</v>
      </c>
      <c r="AH34" s="98"/>
      <c r="AI34" s="98"/>
      <c r="AJ34" s="99"/>
      <c r="AK34" s="14"/>
    </row>
    <row r="35" spans="2:55" ht="18" customHeight="1" x14ac:dyDescent="0.25">
      <c r="B35" s="36">
        <f>IF(AG34&gt;=7000,4%,5%)</f>
        <v>0.05</v>
      </c>
      <c r="C35" s="84" t="s">
        <v>13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 t="str">
        <f>CONCATENATE("Administration Fee (A x ", TEXT(AdminFee,"0%")," ) : B")</f>
        <v>Administration Fee (A x 5% ) : B</v>
      </c>
      <c r="AF35" s="18"/>
      <c r="AG35" s="94">
        <f>IF(AG34&lt;&gt;0,IF(AG34&lt;100,10,ROUND(AG34*AdminFee,2)),0)</f>
        <v>0</v>
      </c>
      <c r="AH35" s="95"/>
      <c r="AI35" s="95"/>
      <c r="AJ35" s="96"/>
      <c r="AK35" s="14"/>
    </row>
    <row r="36" spans="2:55" ht="18" customHeight="1" x14ac:dyDescent="0.25">
      <c r="B36" s="36">
        <f>VLOOKUP(C17,TaxLookup,2)</f>
        <v>0.05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2" t="str">
        <f>CONCATENATE("GST/HST on Administration Fee (B x ",TEXT(GST,"0%")," ) : C")</f>
        <v>GST/HST on Administration Fee (B x 5% ) : C</v>
      </c>
      <c r="AF36" s="18"/>
      <c r="AG36" s="94">
        <f>ROUND(AG35*GST,2)</f>
        <v>0</v>
      </c>
      <c r="AH36" s="95"/>
      <c r="AI36" s="95"/>
      <c r="AJ36" s="96"/>
      <c r="AK36" s="14"/>
    </row>
    <row r="37" spans="2:55" ht="18" customHeight="1" thickBot="1" x14ac:dyDescent="0.3">
      <c r="B37" s="17"/>
      <c r="C37" s="82" t="s">
        <v>12</v>
      </c>
      <c r="D37" s="82"/>
      <c r="E37" s="82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34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2" t="s">
        <v>33</v>
      </c>
      <c r="AF37" s="18"/>
      <c r="AG37" s="91">
        <f>SUM(AG34:AJ36)</f>
        <v>0</v>
      </c>
      <c r="AH37" s="92"/>
      <c r="AI37" s="92"/>
      <c r="AJ37" s="93"/>
      <c r="AK37" s="14"/>
    </row>
    <row r="38" spans="2:55" ht="5.0999999999999996" customHeight="1" thickTop="1" x14ac:dyDescent="0.25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2:55" ht="5.0999999999999996" customHeight="1" x14ac:dyDescent="0.25"/>
    <row r="40" spans="2:55" ht="15.75" x14ac:dyDescent="0.25">
      <c r="B40" s="58" t="s">
        <v>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60"/>
    </row>
    <row r="41" spans="2:55" ht="15" customHeight="1" x14ac:dyDescent="0.25">
      <c r="B41" s="48" t="s">
        <v>39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51"/>
    </row>
    <row r="42" spans="2:55" ht="15" customHeight="1" x14ac:dyDescent="0.25">
      <c r="B42" s="48" t="s">
        <v>42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1"/>
    </row>
    <row r="43" spans="2:55" ht="15" customHeight="1" x14ac:dyDescent="0.25">
      <c r="B43" s="48" t="s">
        <v>41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P43" s="15" t="s">
        <v>1</v>
      </c>
      <c r="Q43" s="45"/>
      <c r="S43" s="45"/>
      <c r="T43" s="45"/>
      <c r="U43" s="45"/>
      <c r="V43" s="45"/>
      <c r="W43" s="45"/>
      <c r="X43" s="45"/>
      <c r="Y43" s="45"/>
      <c r="Z43" s="45"/>
      <c r="AA43" s="47"/>
      <c r="AB43" s="47"/>
      <c r="AC43" s="47"/>
      <c r="AD43" s="15"/>
      <c r="AE43" s="45"/>
      <c r="AG43" s="45"/>
      <c r="AH43" s="45"/>
      <c r="AI43" s="45"/>
      <c r="AJ43" s="45"/>
      <c r="AK43" s="46"/>
    </row>
    <row r="44" spans="2:55" ht="15" customHeight="1" x14ac:dyDescent="0.25">
      <c r="B44" s="48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P44" s="50" t="s">
        <v>36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15"/>
      <c r="AE44" s="45"/>
      <c r="AG44" s="45"/>
      <c r="AH44" s="45"/>
      <c r="AI44" s="45"/>
      <c r="AJ44" s="45"/>
      <c r="AK44" s="46"/>
    </row>
    <row r="45" spans="2:55" ht="15" customHeight="1" x14ac:dyDescent="0.25">
      <c r="B45" s="48" t="s">
        <v>43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15"/>
      <c r="AE45" s="45"/>
      <c r="AG45" s="45"/>
      <c r="AH45" s="45"/>
      <c r="AI45" s="45"/>
      <c r="AJ45" s="45"/>
      <c r="AK45" s="46"/>
    </row>
    <row r="46" spans="2:55" ht="5.0999999999999996" customHeight="1" x14ac:dyDescent="0.2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3"/>
    </row>
  </sheetData>
  <sheetProtection algorithmName="SHA-512" hashValue="kdBZVI0Iiteqvl4n4FjOV4Moxrtq6PPc55BQtVN3dZxfDACvefF4mTrQD1eXGnEGw9rf10fubILSTr3SOQMxIQ==" saltValue="EwWFpPJplqPOAfVVqq5yzQ==" spinCount="100000" sheet="1" selectLockedCells="1"/>
  <mergeCells count="75">
    <mergeCell ref="AG37:AJ37"/>
    <mergeCell ref="AG36:AJ36"/>
    <mergeCell ref="AG28:AJ28"/>
    <mergeCell ref="AG31:AJ31"/>
    <mergeCell ref="AG29:AJ29"/>
    <mergeCell ref="AG35:AJ35"/>
    <mergeCell ref="AG34:AJ34"/>
    <mergeCell ref="C25:F25"/>
    <mergeCell ref="G25:P25"/>
    <mergeCell ref="Q26:AF26"/>
    <mergeCell ref="C30:F30"/>
    <mergeCell ref="G30:P30"/>
    <mergeCell ref="Q30:AF30"/>
    <mergeCell ref="AG33:AJ33"/>
    <mergeCell ref="AG23:AJ23"/>
    <mergeCell ref="AG24:AJ24"/>
    <mergeCell ref="AG25:AJ25"/>
    <mergeCell ref="AG26:AJ26"/>
    <mergeCell ref="AG27:AJ27"/>
    <mergeCell ref="AG30:AJ30"/>
    <mergeCell ref="AG32:AJ32"/>
    <mergeCell ref="G37:P37"/>
    <mergeCell ref="C28:F28"/>
    <mergeCell ref="G28:P28"/>
    <mergeCell ref="G27:P27"/>
    <mergeCell ref="C35:Q36"/>
    <mergeCell ref="C33:F33"/>
    <mergeCell ref="G33:P33"/>
    <mergeCell ref="Q27:AF27"/>
    <mergeCell ref="Q28:AF28"/>
    <mergeCell ref="Q29:AF29"/>
    <mergeCell ref="Q31:AF31"/>
    <mergeCell ref="C31:F31"/>
    <mergeCell ref="G31:P31"/>
    <mergeCell ref="C32:F32"/>
    <mergeCell ref="G32:P32"/>
    <mergeCell ref="Q32:AF32"/>
    <mergeCell ref="T11:W11"/>
    <mergeCell ref="B40:AK40"/>
    <mergeCell ref="C23:F23"/>
    <mergeCell ref="G23:P23"/>
    <mergeCell ref="C24:F24"/>
    <mergeCell ref="C26:F26"/>
    <mergeCell ref="G26:P26"/>
    <mergeCell ref="Q33:AF33"/>
    <mergeCell ref="Q23:AF23"/>
    <mergeCell ref="Q24:AF24"/>
    <mergeCell ref="Q25:AF25"/>
    <mergeCell ref="C29:F29"/>
    <mergeCell ref="G29:P29"/>
    <mergeCell ref="C27:F27"/>
    <mergeCell ref="G24:P24"/>
    <mergeCell ref="C37:F37"/>
    <mergeCell ref="Y1:AK5"/>
    <mergeCell ref="B7:AK7"/>
    <mergeCell ref="B9:AK9"/>
    <mergeCell ref="B20:AK20"/>
    <mergeCell ref="C22:F22"/>
    <mergeCell ref="G22:P22"/>
    <mergeCell ref="C14:R14"/>
    <mergeCell ref="T14:AJ14"/>
    <mergeCell ref="C21:F21"/>
    <mergeCell ref="G21:P21"/>
    <mergeCell ref="Q21:AE21"/>
    <mergeCell ref="Q22:AF22"/>
    <mergeCell ref="T16:AJ17"/>
    <mergeCell ref="AG21:AJ21"/>
    <mergeCell ref="AG22:AJ22"/>
    <mergeCell ref="C17:L17"/>
    <mergeCell ref="B43:N43"/>
    <mergeCell ref="B44:N44"/>
    <mergeCell ref="P44:AC44"/>
    <mergeCell ref="B45:O45"/>
    <mergeCell ref="B41:AK41"/>
    <mergeCell ref="B42:AK42"/>
  </mergeCells>
  <dataValidations count="7">
    <dataValidation type="date" operator="greaterThan" allowBlank="1" showInputMessage="1" showErrorMessage="1" errorTitle="Invalid Date" error="Please enter a valid date in format YYYY-MM-DD, where:_x000a_YYYY = Year_x000a_MM = Month Number_x000a_DD = Date Number" sqref="T11:W11" xr:uid="{00000000-0002-0000-0000-000000000000}">
      <formula1>40908</formula1>
    </dataValidation>
    <dataValidation type="textLength" operator="lessThanOrEqual" allowBlank="1" showInputMessage="1" showErrorMessage="1" errorTitle="Input Data too Long" error="The data is too much for the field.  Please try to make it shorter. _x000a__x000a_The maximum length is 50 characters." sqref="C14:R14 T14:AJ14" xr:uid="{00000000-0002-0000-0000-000001000000}">
      <formula1>50</formula1>
    </dataValidation>
    <dataValidation type="list" allowBlank="1" showDropDown="1" showInputMessage="1" showErrorMessage="1" errorTitle="Invalid Data" error="The Plan Member Number consists of three groups of characters. Use one character per cell._x000a__x000a_Only the following characters are valid per cell:_x000a_0-9 or A to F_x000a__x000a_Please review and enter the correct data into the cell." sqref="C11:D11 F11:I11 K11:M11" xr:uid="{00000000-0002-0000-0000-000002000000}">
      <formula1>"0,1,2,3,4,5,6,7,8,9,A,B,C,D,E,F"</formula1>
    </dataValidation>
    <dataValidation type="list" allowBlank="1" showInputMessage="1" showErrorMessage="1" sqref="C17" xr:uid="{00000000-0002-0000-0000-000003000000}">
      <formula1>Province</formula1>
    </dataValidation>
    <dataValidation type="decimal" operator="greaterThanOrEqual" allowBlank="1" showInputMessage="1" showErrorMessage="1" errorTitle="Invalid Amount" error="Please enter a valid amount bigger than zero.  " sqref="AG22:AJ33" xr:uid="{00000000-0002-0000-0000-000004000000}">
      <formula1>0</formula1>
    </dataValidation>
    <dataValidation type="textLength" operator="lessThanOrEqual" allowBlank="1" showInputMessage="1" showErrorMessage="1" errorTitle="Input Data too Long" error="The data is too much for the field.  Please try to make it shorter. _x000a__x000a_The maximum length is 90 characters." sqref="Q22:AF33" xr:uid="{00000000-0002-0000-0000-000005000000}">
      <formula1>90</formula1>
    </dataValidation>
    <dataValidation type="textLength" operator="lessThanOrEqual" allowBlank="1" showInputMessage="1" showErrorMessage="1" errorTitle="Input Data too Long" error="The data is too much for the field.  Please try to make it shorter. _x000a__x000a_The maximum length is 54 characters." sqref="G22:P33" xr:uid="{00000000-0002-0000-0000-000006000000}">
      <formula1>57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orientation="portrait" horizontalDpi="1200" verticalDpi="1200" r:id="rId1"/>
  <headerFooter>
    <oddFooter xml:space="preserve">&amp;L&amp;9&amp;K00-030Page: &amp;P of &amp;N&amp;C&amp;9&amp;K00-031www.smartinbenefits.com&amp;R&amp;9&amp;K00-030SiB Claim Form v4.8.2021.11.08 (Excel)   </oddFooter>
    <firstFooter>&amp;LPage: &amp;P of &amp;N&amp;RSIB v1.0.2012.03.03</firstFooter>
  </headerFooter>
  <ignoredErrors>
    <ignoredError sqref="T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093DD296FDFD43980F7392280A56D5" ma:contentTypeVersion="6" ma:contentTypeDescription="Create a new document." ma:contentTypeScope="" ma:versionID="13fb2bd8afef1dd17ec234a7db1b81f8">
  <xsd:schema xmlns:xsd="http://www.w3.org/2001/XMLSchema" xmlns:xs="http://www.w3.org/2001/XMLSchema" xmlns:p="http://schemas.microsoft.com/office/2006/metadata/properties" xmlns:ns2="d16b0f1b-fea0-45a9-93e6-926cb7ac9380" targetNamespace="http://schemas.microsoft.com/office/2006/metadata/properties" ma:root="true" ma:fieldsID="4b5c97e3715c17f77e3202e6f9291c90" ns2:_="">
    <xsd:import namespace="d16b0f1b-fea0-45a9-93e6-926cb7ac9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b0f1b-fea0-45a9-93e6-926cb7ac93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95BCD4-EC24-4FA5-9228-3B7C0A9A1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b0f1b-fea0-45a9-93e6-926cb7ac9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5B04CE-C45E-46D5-8B07-CAE144B1F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EAD2A6-6B58-4AC6-9DAA-56066FBE33CD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d16b0f1b-fea0-45a9-93e6-926cb7ac9380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Claim Form</vt:lpstr>
      <vt:lpstr>AdminFee</vt:lpstr>
      <vt:lpstr>GST</vt:lpstr>
      <vt:lpstr>'Claim Form'!Print_Area</vt:lpstr>
      <vt:lpstr>Province</vt:lpstr>
      <vt:lpstr>TaxLookup</vt:lpstr>
    </vt:vector>
  </TitlesOfParts>
  <Manager/>
  <Company>Smartin Solutions Inc.</Company>
  <LinksUpToDate>false</LinksUpToDate>
  <SharedDoc>false</SharedDoc>
  <HyperlinkBase>www.smartinbenefits.com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Smartin Benefits Plan Claim Form</dc:title>
  <dc:subject>Smartin Benefits Plan Claim Form</dc:subject>
  <dc:creator>Martin Loubser</dc:creator>
  <cp:keywords>Form</cp:keywords>
  <dc:description>This is a Smartin Benefits Plan Claim Form.</dc:description>
  <cp:lastModifiedBy>Martin Loubser</cp:lastModifiedBy>
  <cp:lastPrinted>2021-11-08T19:52:18Z</cp:lastPrinted>
  <dcterms:created xsi:type="dcterms:W3CDTF">2012-03-03T21:53:42Z</dcterms:created>
  <dcterms:modified xsi:type="dcterms:W3CDTF">2021-11-08T20:26:17Z</dcterms:modified>
  <cp:category>Forms</cp:category>
  <cp:contentStatus>Active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0x010100DC093DD296FDFD43980F7392280A56D5</vt:lpwstr>
  </property>
</Properties>
</file>